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80" yWindow="136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<sst xmlns="http://schemas.openxmlformats.org/spreadsheetml/2006/main" count="119" uniqueCount="84">
  <si>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</si>
  <si>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</si>
  <si>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</si>
  <si>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</si>
  <si>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</si>
  <si>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</si>
  <si>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</si>
  <si>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</si>
  <si>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</si>
  <si>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</si>
  <si>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</si>
  <si>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</si>
  <si>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</si>
  <si>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</si>
  <si>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</si>
  <si>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</si>
  <si>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</si>
  <si>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</si>
  <si>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</si>
  <si>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</si>
  <si>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</si>
  <si>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</si>
  <si>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</si>
  <si>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</si>
  <si>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</si>
  <si>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</si>
  <si>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</si>
  <si>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</si>
  <si>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</si>
  <si>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</si>
  <si>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</si>
  <si>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</si>
  <si>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</si>
  <si>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</si>
  <si>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</si>
  <si>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</si>
  <si>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</si>
  <si>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</si>
  <si>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</si>
  <si>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</si>
  <si>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</si>
  <si>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</si>
  <si>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</si>
  <si>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</si>
  <si>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</si>
  <si>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</si>
  <si>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</si>
  <si>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</si>
  <si>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</si>
  <si>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</si>
  <si>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</si>
  <si>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</si>
  <si>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</si>
  <si>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</si>
  <si>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</si>
  <si>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</si>
  <si>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</si>
  <si>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</si>
  <si>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</si>
  <si>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</t>
  </si>
  <si>
    <t>25° 36' 41"</t>
  </si>
  <si>
    <t>112° 43' 55"</t>
  </si>
  <si>
    <t>386 m</t>
  </si>
  <si>
    <t>15.09.2008</t>
  </si>
  <si>
    <t>Sapium sp.</t>
  </si>
  <si>
    <t>OTU 2</t>
  </si>
  <si>
    <t>Ulmus sp.</t>
  </si>
  <si>
    <t>Ficus sp.</t>
  </si>
  <si>
    <t>Quercus sp.</t>
  </si>
  <si>
    <t>Rubus sp.</t>
  </si>
  <si>
    <t>Acer sp.</t>
  </si>
  <si>
    <t>Castanopsis sp.</t>
  </si>
  <si>
    <t>Ribes sp.</t>
  </si>
  <si>
    <t>Fabaceae</t>
  </si>
  <si>
    <t>OTU 11</t>
  </si>
  <si>
    <t>Theaceae</t>
  </si>
  <si>
    <t>Cinnamomum sp.</t>
  </si>
  <si>
    <t>Cornaceae</t>
  </si>
  <si>
    <t>Buxus sp.</t>
  </si>
  <si>
    <t>Pueraria sp.</t>
  </si>
  <si>
    <t>OTU 19</t>
  </si>
  <si>
    <t>Cudrania sp.</t>
  </si>
  <si>
    <t>Ilex sp.</t>
  </si>
  <si>
    <t>Guiyang, Hunan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</si>
</sst>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:AH28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83</v>
      </c>
      <c r="C3" s="49"/>
      <c r="D3" s="50" t="s">
        <v>60</v>
      </c>
      <c r="E3" s="51" t="s">
        <v>61</v>
      </c>
      <c r="F3" s="50" t="s">
        <v>62</v>
      </c>
      <c r="G3" s="52" t="s">
        <v>63</v>
      </c>
      <c r="H3" s="48">
        <v>1</v>
      </c>
      <c r="I3" s="65">
        <v>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64</v>
      </c>
      <c r="C7">
        <v>1</v>
      </c>
      <c r="D7" s="58">
        <v>0</v>
      </c>
      <c r="E7">
        <v>1</v>
      </c>
      <c r="F7">
        <v>0</v>
      </c>
      <c r="G7">
        <v>0</v>
      </c>
      <c r="H7">
        <v>0</v>
      </c>
      <c r="I7">
        <v>0</v>
      </c>
      <c r="J7" s="58">
        <v>0</v>
      </c>
      <c r="K7">
        <v>0</v>
      </c>
      <c r="L7">
        <v>0</v>
      </c>
      <c r="M7">
        <v>0</v>
      </c>
      <c r="N7">
        <v>0.33</v>
      </c>
      <c r="O7">
        <v>0.33</v>
      </c>
      <c r="P7">
        <v>0.33</v>
      </c>
      <c r="Q7">
        <v>0</v>
      </c>
      <c r="R7">
        <v>0</v>
      </c>
      <c r="S7" s="58">
        <v>0</v>
      </c>
      <c r="T7">
        <v>0</v>
      </c>
      <c r="U7">
        <v>0</v>
      </c>
      <c r="V7">
        <v>0</v>
      </c>
      <c r="W7" s="58">
        <v>1</v>
      </c>
      <c r="X7">
        <v>0</v>
      </c>
      <c r="Y7">
        <v>0</v>
      </c>
      <c r="Z7" s="58">
        <v>1</v>
      </c>
      <c r="AA7">
        <v>0.5</v>
      </c>
      <c r="AB7">
        <v>0.5</v>
      </c>
      <c r="AC7">
        <v>0</v>
      </c>
      <c r="AD7">
        <v>0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1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65</v>
      </c>
      <c r="C8">
        <v>1</v>
      </c>
      <c r="D8" s="55">
        <v>0</v>
      </c>
      <c r="E8">
        <v>0</v>
      </c>
      <c r="F8">
        <v>0.5</v>
      </c>
      <c r="G8">
        <v>0</v>
      </c>
      <c r="H8">
        <v>0</v>
      </c>
      <c r="I8">
        <v>1</v>
      </c>
      <c r="J8" s="55">
        <v>0</v>
      </c>
      <c r="K8">
        <v>0</v>
      </c>
      <c r="L8">
        <v>0</v>
      </c>
      <c r="M8">
        <v>0</v>
      </c>
      <c r="N8">
        <v>0</v>
      </c>
      <c r="O8">
        <v>0.5</v>
      </c>
      <c r="P8">
        <v>0.5</v>
      </c>
      <c r="Q8">
        <v>0</v>
      </c>
      <c r="R8">
        <v>0</v>
      </c>
      <c r="S8" s="55">
        <v>0</v>
      </c>
      <c r="T8">
        <v>0</v>
      </c>
      <c r="U8">
        <v>0</v>
      </c>
      <c r="V8">
        <v>0</v>
      </c>
      <c r="W8" s="55">
        <v>1</v>
      </c>
      <c r="X8">
        <v>0</v>
      </c>
      <c r="Y8">
        <v>0</v>
      </c>
      <c r="Z8" s="55">
        <v>1</v>
      </c>
      <c r="AA8">
        <v>0</v>
      </c>
      <c r="AB8">
        <v>0</v>
      </c>
      <c r="AC8">
        <v>0.5</v>
      </c>
      <c r="AD8">
        <v>0.5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66</v>
      </c>
      <c r="C9">
        <v>1</v>
      </c>
      <c r="D9" s="55">
        <v>0</v>
      </c>
      <c r="E9">
        <v>0</v>
      </c>
      <c r="F9">
        <v>1</v>
      </c>
      <c r="G9">
        <v>0.5</v>
      </c>
      <c r="H9">
        <v>0.5</v>
      </c>
      <c r="I9">
        <v>0.5</v>
      </c>
      <c r="J9" s="55">
        <v>1</v>
      </c>
      <c r="K9">
        <v>0</v>
      </c>
      <c r="L9">
        <v>0</v>
      </c>
      <c r="M9">
        <v>0</v>
      </c>
      <c r="N9">
        <v>0.33</v>
      </c>
      <c r="O9">
        <v>0.33</v>
      </c>
      <c r="P9">
        <v>0.33</v>
      </c>
      <c r="Q9">
        <v>0</v>
      </c>
      <c r="R9">
        <v>0</v>
      </c>
      <c r="S9" s="55">
        <v>0</v>
      </c>
      <c r="T9">
        <v>0</v>
      </c>
      <c r="U9">
        <v>0</v>
      </c>
      <c r="V9">
        <v>0.5</v>
      </c>
      <c r="W9" s="55">
        <v>0.5</v>
      </c>
      <c r="X9">
        <v>0.5</v>
      </c>
      <c r="Y9">
        <v>0.5</v>
      </c>
      <c r="Z9" s="55">
        <v>0</v>
      </c>
      <c r="AA9">
        <v>0</v>
      </c>
      <c r="AB9">
        <v>0.5</v>
      </c>
      <c r="AC9">
        <v>0.5</v>
      </c>
      <c r="AD9">
        <v>0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1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67</v>
      </c>
      <c r="C10">
        <v>1</v>
      </c>
      <c r="D10" s="55">
        <v>0</v>
      </c>
      <c r="E10">
        <v>1</v>
      </c>
      <c r="F10">
        <v>0</v>
      </c>
      <c r="G10">
        <v>0</v>
      </c>
      <c r="H10">
        <v>0</v>
      </c>
      <c r="I10">
        <v>0</v>
      </c>
      <c r="J10" s="55">
        <v>0</v>
      </c>
      <c r="K10">
        <v>0</v>
      </c>
      <c r="L10">
        <v>0</v>
      </c>
      <c r="M10">
        <v>0</v>
      </c>
      <c r="N10">
        <v>0</v>
      </c>
      <c r="O10">
        <v>0.33</v>
      </c>
      <c r="P10">
        <v>0.33</v>
      </c>
      <c r="Q10">
        <v>0.33</v>
      </c>
      <c r="R10">
        <v>0</v>
      </c>
      <c r="S10" s="55">
        <v>0</v>
      </c>
      <c r="T10">
        <v>0</v>
      </c>
      <c r="U10">
        <v>0</v>
      </c>
      <c r="V10">
        <v>0</v>
      </c>
      <c r="W10" s="55">
        <v>1</v>
      </c>
      <c r="X10">
        <v>0</v>
      </c>
      <c r="Y10">
        <v>0.5</v>
      </c>
      <c r="Z10" s="55">
        <v>0.5</v>
      </c>
      <c r="AA10">
        <v>0</v>
      </c>
      <c r="AB10">
        <v>0</v>
      </c>
      <c r="AC10">
        <v>0.5</v>
      </c>
      <c r="AD10">
        <v>0.5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68</v>
      </c>
      <c r="C11">
        <v>1</v>
      </c>
      <c r="D11" s="55">
        <v>0</v>
      </c>
      <c r="E11">
        <v>1</v>
      </c>
      <c r="F11">
        <v>0</v>
      </c>
      <c r="G11">
        <v>0</v>
      </c>
      <c r="H11">
        <v>0</v>
      </c>
      <c r="I11">
        <v>0</v>
      </c>
      <c r="J11" s="55">
        <v>0</v>
      </c>
      <c r="K11">
        <v>0</v>
      </c>
      <c r="L11">
        <v>0</v>
      </c>
      <c r="M11">
        <v>0</v>
      </c>
      <c r="N11">
        <v>0</v>
      </c>
      <c r="O11">
        <v>0.5</v>
      </c>
      <c r="P11">
        <v>0.5</v>
      </c>
      <c r="Q11">
        <v>0</v>
      </c>
      <c r="R11">
        <v>0</v>
      </c>
      <c r="S11" s="55">
        <v>0</v>
      </c>
      <c r="T11">
        <v>0</v>
      </c>
      <c r="U11">
        <v>0</v>
      </c>
      <c r="V11">
        <v>0.5</v>
      </c>
      <c r="W11" s="55">
        <v>0.5</v>
      </c>
      <c r="X11">
        <v>0.33</v>
      </c>
      <c r="Y11">
        <v>0.33</v>
      </c>
      <c r="Z11" s="55">
        <v>0.33</v>
      </c>
      <c r="AA11">
        <v>0</v>
      </c>
      <c r="AB11">
        <v>0</v>
      </c>
      <c r="AC11">
        <v>0.5</v>
      </c>
      <c r="AD11">
        <v>0.5</v>
      </c>
      <c r="AE11" s="55">
        <v>0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1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69</v>
      </c>
      <c r="C12">
        <v>1</v>
      </c>
      <c r="D12" s="55">
        <v>0</v>
      </c>
      <c r="E12">
        <v>0</v>
      </c>
      <c r="F12">
        <v>1</v>
      </c>
      <c r="G12">
        <v>0.5</v>
      </c>
      <c r="H12">
        <v>0</v>
      </c>
      <c r="I12">
        <v>1</v>
      </c>
      <c r="J12" s="55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0.5</v>
      </c>
      <c r="Q12">
        <v>0.5</v>
      </c>
      <c r="R12">
        <v>0</v>
      </c>
      <c r="S12" s="55">
        <v>0</v>
      </c>
      <c r="T12">
        <v>0</v>
      </c>
      <c r="U12">
        <v>0</v>
      </c>
      <c r="V12">
        <v>0</v>
      </c>
      <c r="W12" s="55">
        <v>1</v>
      </c>
      <c r="X12">
        <v>1</v>
      </c>
      <c r="Y12">
        <v>0</v>
      </c>
      <c r="Z12" s="55">
        <v>0</v>
      </c>
      <c r="AA12">
        <v>0</v>
      </c>
      <c r="AB12">
        <v>1</v>
      </c>
      <c r="AC12">
        <v>0</v>
      </c>
      <c r="AD12">
        <v>0</v>
      </c>
      <c r="AE12" s="55">
        <v>0</v>
      </c>
      <c r="AF12">
        <v>0</v>
      </c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0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1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70</v>
      </c>
      <c r="C13">
        <v>0.5</v>
      </c>
      <c r="D13" s="55">
        <v>0.5</v>
      </c>
      <c r="E13">
        <v>0.5</v>
      </c>
      <c r="F13">
        <v>0</v>
      </c>
      <c r="G13">
        <v>0</v>
      </c>
      <c r="H13">
        <v>0.25</v>
      </c>
      <c r="I13">
        <v>0.25</v>
      </c>
      <c r="J13" s="55">
        <v>0</v>
      </c>
      <c r="K13">
        <v>0</v>
      </c>
      <c r="L13">
        <v>0</v>
      </c>
      <c r="M13">
        <v>0</v>
      </c>
      <c r="N13">
        <v>0</v>
      </c>
      <c r="O13">
        <v>0.33</v>
      </c>
      <c r="P13">
        <v>0.33</v>
      </c>
      <c r="Q13">
        <v>0.33</v>
      </c>
      <c r="R13">
        <v>0</v>
      </c>
      <c r="S13" s="55">
        <v>0</v>
      </c>
      <c r="T13">
        <v>0</v>
      </c>
      <c r="U13">
        <v>0</v>
      </c>
      <c r="V13">
        <v>0.5</v>
      </c>
      <c r="W13" s="55">
        <v>0.5</v>
      </c>
      <c r="X13">
        <v>0.33</v>
      </c>
      <c r="Y13">
        <v>0.33</v>
      </c>
      <c r="Z13" s="55">
        <v>0.33</v>
      </c>
      <c r="AA13">
        <v>0</v>
      </c>
      <c r="AB13">
        <v>0.5</v>
      </c>
      <c r="AC13">
        <v>0.5</v>
      </c>
      <c r="AD13">
        <v>0</v>
      </c>
      <c r="AE13" s="55">
        <v>0</v>
      </c>
      <c r="AF13">
        <v>0</v>
      </c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1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1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71</v>
      </c>
      <c r="C14">
        <v>1</v>
      </c>
      <c r="D14" s="55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>
        <v>0</v>
      </c>
      <c r="L14">
        <v>0</v>
      </c>
      <c r="M14">
        <v>0</v>
      </c>
      <c r="N14">
        <v>0</v>
      </c>
      <c r="O14">
        <v>0.33</v>
      </c>
      <c r="P14">
        <v>0.33</v>
      </c>
      <c r="Q14">
        <v>0.33</v>
      </c>
      <c r="R14">
        <v>0</v>
      </c>
      <c r="S14" s="55">
        <v>0</v>
      </c>
      <c r="T14">
        <v>0</v>
      </c>
      <c r="U14">
        <v>0</v>
      </c>
      <c r="V14">
        <v>0</v>
      </c>
      <c r="W14" s="55">
        <v>1</v>
      </c>
      <c r="X14">
        <v>0</v>
      </c>
      <c r="Y14">
        <v>0</v>
      </c>
      <c r="Z14" s="55">
        <v>1</v>
      </c>
      <c r="AA14">
        <v>0</v>
      </c>
      <c r="AB14">
        <v>0</v>
      </c>
      <c r="AC14">
        <v>0.5</v>
      </c>
      <c r="AD14">
        <v>0.5</v>
      </c>
      <c r="AE14" s="55">
        <v>0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1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72</v>
      </c>
      <c r="C15">
        <v>0</v>
      </c>
      <c r="D15" s="55">
        <v>1</v>
      </c>
      <c r="E15">
        <v>0</v>
      </c>
      <c r="F15">
        <v>1</v>
      </c>
      <c r="G15">
        <v>0.5</v>
      </c>
      <c r="H15">
        <v>0.5</v>
      </c>
      <c r="I15">
        <v>0.5</v>
      </c>
      <c r="J15" s="55">
        <v>0</v>
      </c>
      <c r="K15">
        <v>0</v>
      </c>
      <c r="L15">
        <v>0</v>
      </c>
      <c r="M15">
        <v>0</v>
      </c>
      <c r="N15">
        <v>0</v>
      </c>
      <c r="O15">
        <v>0.33</v>
      </c>
      <c r="P15">
        <v>0.33</v>
      </c>
      <c r="Q15">
        <v>0.33</v>
      </c>
      <c r="R15">
        <v>0</v>
      </c>
      <c r="S15" s="55">
        <v>0</v>
      </c>
      <c r="T15">
        <v>0</v>
      </c>
      <c r="U15">
        <v>0</v>
      </c>
      <c r="V15">
        <v>0</v>
      </c>
      <c r="W15" s="55">
        <v>1</v>
      </c>
      <c r="X15">
        <v>0.5</v>
      </c>
      <c r="Y15">
        <v>0.5</v>
      </c>
      <c r="Z15" s="55">
        <v>0</v>
      </c>
      <c r="AA15">
        <v>1</v>
      </c>
      <c r="AB15">
        <v>0</v>
      </c>
      <c r="AC15">
        <v>0</v>
      </c>
      <c r="AD15">
        <v>0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1</v>
      </c>
      <c r="BM15">
        <f t="shared" si="32"/>
        <v>1</v>
      </c>
      <c r="BN15">
        <f t="shared" si="33"/>
        <v>0</v>
      </c>
      <c r="BO15">
        <f t="shared" si="34"/>
        <v>1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73</v>
      </c>
      <c r="C16">
        <v>1</v>
      </c>
      <c r="D16" s="55">
        <v>0</v>
      </c>
      <c r="E16">
        <v>1</v>
      </c>
      <c r="F16">
        <v>0</v>
      </c>
      <c r="G16">
        <v>0</v>
      </c>
      <c r="H16">
        <v>0</v>
      </c>
      <c r="I16">
        <v>0</v>
      </c>
      <c r="J16" s="55">
        <v>0</v>
      </c>
      <c r="K16">
        <v>0</v>
      </c>
      <c r="L16">
        <v>0</v>
      </c>
      <c r="M16">
        <v>0</v>
      </c>
      <c r="N16">
        <v>0.5</v>
      </c>
      <c r="O16">
        <v>0.5</v>
      </c>
      <c r="P16">
        <v>0</v>
      </c>
      <c r="Q16">
        <v>0</v>
      </c>
      <c r="R16">
        <v>0</v>
      </c>
      <c r="S16" s="55">
        <v>0</v>
      </c>
      <c r="T16">
        <v>0</v>
      </c>
      <c r="U16">
        <v>0.5</v>
      </c>
      <c r="V16">
        <v>0.5</v>
      </c>
      <c r="W16" s="55">
        <v>0</v>
      </c>
      <c r="X16">
        <v>0</v>
      </c>
      <c r="Y16">
        <v>0.5</v>
      </c>
      <c r="Z16" s="55">
        <v>0.5</v>
      </c>
      <c r="AA16">
        <v>0</v>
      </c>
      <c r="AB16">
        <v>0.5</v>
      </c>
      <c r="AC16">
        <v>0.5</v>
      </c>
      <c r="AD16">
        <v>0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74</v>
      </c>
      <c r="C17">
        <v>1</v>
      </c>
      <c r="D17" s="55">
        <v>0</v>
      </c>
      <c r="E17">
        <v>0</v>
      </c>
      <c r="F17">
        <v>1</v>
      </c>
      <c r="G17">
        <v>0.5</v>
      </c>
      <c r="H17">
        <v>0</v>
      </c>
      <c r="I17">
        <v>1</v>
      </c>
      <c r="J17" s="55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0.25</v>
      </c>
      <c r="Q17">
        <v>0.25</v>
      </c>
      <c r="R17">
        <v>0.25</v>
      </c>
      <c r="S17" s="55">
        <v>0.25</v>
      </c>
      <c r="T17">
        <v>0</v>
      </c>
      <c r="U17">
        <v>0.33</v>
      </c>
      <c r="V17">
        <v>0.33</v>
      </c>
      <c r="W17" s="55">
        <v>0.33</v>
      </c>
      <c r="X17">
        <v>0</v>
      </c>
      <c r="Y17">
        <v>0.5</v>
      </c>
      <c r="Z17" s="55">
        <v>0.5</v>
      </c>
      <c r="AA17">
        <v>0</v>
      </c>
      <c r="AB17">
        <v>0.33</v>
      </c>
      <c r="AC17">
        <v>0.33</v>
      </c>
      <c r="AD17">
        <v>0.33</v>
      </c>
      <c r="AE17" s="55">
        <v>0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1</v>
      </c>
      <c r="BG17">
        <f t="shared" si="26"/>
        <v>1</v>
      </c>
      <c r="BH17">
        <f t="shared" si="27"/>
        <v>0</v>
      </c>
      <c r="BI17">
        <f t="shared" si="28"/>
        <v>1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1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75</v>
      </c>
      <c r="C18">
        <v>1</v>
      </c>
      <c r="D18" s="55">
        <v>0</v>
      </c>
      <c r="E18">
        <v>0</v>
      </c>
      <c r="F18">
        <v>0.5</v>
      </c>
      <c r="G18">
        <v>0.5</v>
      </c>
      <c r="H18">
        <v>0.5</v>
      </c>
      <c r="I18">
        <v>0.5</v>
      </c>
      <c r="J18" s="55">
        <v>0.5</v>
      </c>
      <c r="K18">
        <v>0</v>
      </c>
      <c r="L18">
        <v>0</v>
      </c>
      <c r="M18">
        <v>0</v>
      </c>
      <c r="N18">
        <v>0.33</v>
      </c>
      <c r="O18">
        <v>0.33</v>
      </c>
      <c r="P18">
        <v>0.33</v>
      </c>
      <c r="Q18">
        <v>0</v>
      </c>
      <c r="R18">
        <v>0</v>
      </c>
      <c r="S18" s="55">
        <v>0</v>
      </c>
      <c r="T18">
        <v>0</v>
      </c>
      <c r="U18">
        <v>0</v>
      </c>
      <c r="V18">
        <v>0.5</v>
      </c>
      <c r="W18" s="55">
        <v>0.5</v>
      </c>
      <c r="X18">
        <v>0</v>
      </c>
      <c r="Y18">
        <v>0</v>
      </c>
      <c r="Z18" s="55">
        <v>1</v>
      </c>
      <c r="AA18">
        <v>0</v>
      </c>
      <c r="AB18">
        <v>0</v>
      </c>
      <c r="AC18">
        <v>0.5</v>
      </c>
      <c r="AD18">
        <v>0.5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76</v>
      </c>
      <c r="C19">
        <v>1</v>
      </c>
      <c r="D19" s="55">
        <v>0</v>
      </c>
      <c r="E19">
        <v>1</v>
      </c>
      <c r="F19">
        <v>0</v>
      </c>
      <c r="G19">
        <v>0</v>
      </c>
      <c r="H19">
        <v>0</v>
      </c>
      <c r="I19">
        <v>0</v>
      </c>
      <c r="J19" s="55">
        <v>0</v>
      </c>
      <c r="K19">
        <v>0</v>
      </c>
      <c r="L19">
        <v>0</v>
      </c>
      <c r="M19">
        <v>0</v>
      </c>
      <c r="N19">
        <v>0</v>
      </c>
      <c r="O19">
        <v>0.33</v>
      </c>
      <c r="P19">
        <v>0.33</v>
      </c>
      <c r="Q19">
        <v>0.33</v>
      </c>
      <c r="R19">
        <v>0</v>
      </c>
      <c r="S19" s="55">
        <v>0</v>
      </c>
      <c r="T19">
        <v>0</v>
      </c>
      <c r="U19">
        <v>0</v>
      </c>
      <c r="V19">
        <v>0.5</v>
      </c>
      <c r="W19" s="55">
        <v>0.5</v>
      </c>
      <c r="X19">
        <v>0</v>
      </c>
      <c r="Y19">
        <v>0</v>
      </c>
      <c r="Z19" s="55">
        <v>1</v>
      </c>
      <c r="AA19">
        <v>0</v>
      </c>
      <c r="AB19">
        <v>0.5</v>
      </c>
      <c r="AC19">
        <v>0.5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77</v>
      </c>
      <c r="C20">
        <v>1</v>
      </c>
      <c r="D20" s="55">
        <v>0</v>
      </c>
      <c r="E20">
        <v>1</v>
      </c>
      <c r="F20">
        <v>0</v>
      </c>
      <c r="G20">
        <v>0</v>
      </c>
      <c r="H20">
        <v>0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0.33</v>
      </c>
      <c r="P20">
        <v>0.33</v>
      </c>
      <c r="Q20">
        <v>0.33</v>
      </c>
      <c r="R20">
        <v>0</v>
      </c>
      <c r="S20" s="55">
        <v>0</v>
      </c>
      <c r="T20">
        <v>0</v>
      </c>
      <c r="U20">
        <v>0</v>
      </c>
      <c r="V20">
        <v>0</v>
      </c>
      <c r="W20" s="55">
        <v>1</v>
      </c>
      <c r="X20">
        <v>0</v>
      </c>
      <c r="Y20">
        <v>0</v>
      </c>
      <c r="Z20" s="55">
        <v>1</v>
      </c>
      <c r="AA20">
        <v>0</v>
      </c>
      <c r="AB20">
        <v>0.5</v>
      </c>
      <c r="AC20">
        <v>0.5</v>
      </c>
      <c r="AD20">
        <v>0</v>
      </c>
      <c r="AE20" s="55">
        <v>0</v>
      </c>
      <c r="AF20">
        <v>0</v>
      </c>
      <c r="AG20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73</v>
      </c>
      <c r="C21">
        <v>1</v>
      </c>
      <c r="D21" s="55">
        <v>0</v>
      </c>
      <c r="E21">
        <v>1</v>
      </c>
      <c r="F21">
        <v>0</v>
      </c>
      <c r="G21">
        <v>0</v>
      </c>
      <c r="H21">
        <v>0</v>
      </c>
      <c r="I21">
        <v>0</v>
      </c>
      <c r="J21" s="55">
        <v>0</v>
      </c>
      <c r="K21">
        <v>0</v>
      </c>
      <c r="L21">
        <v>0</v>
      </c>
      <c r="M21">
        <v>0.33</v>
      </c>
      <c r="N21">
        <v>0.33</v>
      </c>
      <c r="O21">
        <v>0.33</v>
      </c>
      <c r="P21">
        <v>0</v>
      </c>
      <c r="Q21">
        <v>0</v>
      </c>
      <c r="R21">
        <v>0</v>
      </c>
      <c r="S21" s="55">
        <v>0</v>
      </c>
      <c r="T21">
        <v>1</v>
      </c>
      <c r="U21">
        <v>0</v>
      </c>
      <c r="V21">
        <v>0</v>
      </c>
      <c r="W21" s="55">
        <v>0</v>
      </c>
      <c r="X21">
        <v>0</v>
      </c>
      <c r="Y21">
        <v>0.5</v>
      </c>
      <c r="Z21" s="55">
        <v>0.5</v>
      </c>
      <c r="AA21">
        <v>0</v>
      </c>
      <c r="AB21">
        <v>0.5</v>
      </c>
      <c r="AC21">
        <v>0.5</v>
      </c>
      <c r="AD21">
        <v>0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1</v>
      </c>
      <c r="BB21">
        <f t="shared" si="21"/>
        <v>1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1</v>
      </c>
      <c r="BI21">
        <f t="shared" si="28"/>
        <v>0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78</v>
      </c>
      <c r="C22">
        <v>1</v>
      </c>
      <c r="D22" s="55">
        <v>0</v>
      </c>
      <c r="E22">
        <v>1</v>
      </c>
      <c r="F22">
        <v>0</v>
      </c>
      <c r="G22">
        <v>0</v>
      </c>
      <c r="H22">
        <v>0</v>
      </c>
      <c r="I22">
        <v>0</v>
      </c>
      <c r="J22" s="55">
        <v>0</v>
      </c>
      <c r="K22">
        <v>0</v>
      </c>
      <c r="L22">
        <v>0.33</v>
      </c>
      <c r="M22">
        <v>0.33</v>
      </c>
      <c r="N22">
        <v>0.33</v>
      </c>
      <c r="O22">
        <v>0</v>
      </c>
      <c r="P22">
        <v>0</v>
      </c>
      <c r="Q22">
        <v>0</v>
      </c>
      <c r="R22">
        <v>0</v>
      </c>
      <c r="S22" s="55">
        <v>0</v>
      </c>
      <c r="T22">
        <v>1</v>
      </c>
      <c r="U22">
        <v>1</v>
      </c>
      <c r="V22">
        <v>0</v>
      </c>
      <c r="W22" s="55">
        <v>0</v>
      </c>
      <c r="X22">
        <v>0</v>
      </c>
      <c r="Y22">
        <v>0</v>
      </c>
      <c r="Z22" s="55">
        <v>1</v>
      </c>
      <c r="AA22">
        <v>0</v>
      </c>
      <c r="AB22">
        <v>0.5</v>
      </c>
      <c r="AC22">
        <v>0.5</v>
      </c>
      <c r="AD22">
        <v>0</v>
      </c>
      <c r="AE22" s="55">
        <v>0</v>
      </c>
      <c r="AF22">
        <v>0.5</v>
      </c>
      <c r="AG22">
        <v>0.5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1</v>
      </c>
      <c r="BA22">
        <f t="shared" si="20"/>
        <v>1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1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79</v>
      </c>
      <c r="C23">
        <v>1</v>
      </c>
      <c r="D23" s="55">
        <v>0</v>
      </c>
      <c r="E23">
        <v>1</v>
      </c>
      <c r="F23">
        <v>0</v>
      </c>
      <c r="G23">
        <v>0</v>
      </c>
      <c r="H23">
        <v>0</v>
      </c>
      <c r="I23">
        <v>0</v>
      </c>
      <c r="J23" s="55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0.5</v>
      </c>
      <c r="R23">
        <v>0.5</v>
      </c>
      <c r="S23" s="55">
        <v>0</v>
      </c>
      <c r="T23">
        <v>0</v>
      </c>
      <c r="U23">
        <v>0</v>
      </c>
      <c r="V23">
        <v>0</v>
      </c>
      <c r="W23" s="55">
        <v>1</v>
      </c>
      <c r="X23">
        <v>0</v>
      </c>
      <c r="Y23">
        <v>0.5</v>
      </c>
      <c r="Z23" s="55">
        <v>0.5</v>
      </c>
      <c r="AA23">
        <v>0</v>
      </c>
      <c r="AB23">
        <v>1</v>
      </c>
      <c r="AC23">
        <v>0</v>
      </c>
      <c r="AD23">
        <v>0</v>
      </c>
      <c r="AE23" s="55">
        <v>0</v>
      </c>
      <c r="AF23">
        <v>0</v>
      </c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1</v>
      </c>
      <c r="BF23">
        <f t="shared" si="25"/>
        <v>1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68</v>
      </c>
      <c r="C24">
        <v>1</v>
      </c>
      <c r="D24" s="55">
        <v>0</v>
      </c>
      <c r="E24">
        <v>0</v>
      </c>
      <c r="F24">
        <v>1</v>
      </c>
      <c r="G24">
        <v>0.5</v>
      </c>
      <c r="H24">
        <v>0.5</v>
      </c>
      <c r="I24">
        <v>0.5</v>
      </c>
      <c r="J24" s="55">
        <v>0.5</v>
      </c>
      <c r="K24">
        <v>0</v>
      </c>
      <c r="L24">
        <v>0</v>
      </c>
      <c r="M24">
        <v>0</v>
      </c>
      <c r="N24">
        <v>0</v>
      </c>
      <c r="O24">
        <v>0</v>
      </c>
      <c r="P24">
        <v>0.25</v>
      </c>
      <c r="Q24">
        <v>0.25</v>
      </c>
      <c r="R24">
        <v>0.25</v>
      </c>
      <c r="S24" s="55">
        <v>0.25</v>
      </c>
      <c r="T24">
        <v>0</v>
      </c>
      <c r="U24">
        <v>0.5</v>
      </c>
      <c r="V24">
        <v>0</v>
      </c>
      <c r="W24" s="55">
        <v>0.5</v>
      </c>
      <c r="X24">
        <v>0.33</v>
      </c>
      <c r="Y24">
        <v>0.33</v>
      </c>
      <c r="Z24" s="55">
        <v>0.33</v>
      </c>
      <c r="AA24">
        <v>0</v>
      </c>
      <c r="AB24">
        <v>0.5</v>
      </c>
      <c r="AC24">
        <v>0.5</v>
      </c>
      <c r="AD24">
        <v>0</v>
      </c>
      <c r="AE24" s="55">
        <v>0</v>
      </c>
      <c r="AF24">
        <v>0.5</v>
      </c>
      <c r="AG24">
        <v>0.5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1</v>
      </c>
      <c r="BF24">
        <f t="shared" si="25"/>
        <v>1</v>
      </c>
      <c r="BG24">
        <f t="shared" si="26"/>
        <v>1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1</v>
      </c>
      <c r="BL24">
        <f t="shared" si="31"/>
        <v>1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80</v>
      </c>
      <c r="C25">
        <v>1</v>
      </c>
      <c r="D25" s="55">
        <v>0</v>
      </c>
      <c r="E25">
        <v>0</v>
      </c>
      <c r="F25">
        <v>0.5</v>
      </c>
      <c r="G25">
        <v>0</v>
      </c>
      <c r="H25">
        <v>0.5</v>
      </c>
      <c r="I25">
        <v>0.5</v>
      </c>
      <c r="J25" s="55">
        <v>0</v>
      </c>
      <c r="K25">
        <v>0</v>
      </c>
      <c r="L25">
        <v>0</v>
      </c>
      <c r="M25">
        <v>0</v>
      </c>
      <c r="N25">
        <v>0</v>
      </c>
      <c r="O25">
        <v>0.5</v>
      </c>
      <c r="P25">
        <v>0.5</v>
      </c>
      <c r="Q25">
        <v>0</v>
      </c>
      <c r="R25">
        <v>0</v>
      </c>
      <c r="S25" s="55">
        <v>0</v>
      </c>
      <c r="T25">
        <v>0</v>
      </c>
      <c r="U25">
        <v>0</v>
      </c>
      <c r="V25">
        <v>0</v>
      </c>
      <c r="W25" s="55">
        <v>1</v>
      </c>
      <c r="X25">
        <v>0</v>
      </c>
      <c r="Y25">
        <v>0</v>
      </c>
      <c r="Z25" s="55">
        <v>1</v>
      </c>
      <c r="AA25">
        <v>0</v>
      </c>
      <c r="AB25">
        <v>0</v>
      </c>
      <c r="AC25">
        <v>0</v>
      </c>
      <c r="AD25">
        <v>1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0</v>
      </c>
      <c r="AV25">
        <f t="shared" si="15"/>
        <v>1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81</v>
      </c>
      <c r="C26">
        <v>1</v>
      </c>
      <c r="D26" s="55">
        <v>0</v>
      </c>
      <c r="E26">
        <v>1</v>
      </c>
      <c r="F26">
        <v>0</v>
      </c>
      <c r="G26">
        <v>0</v>
      </c>
      <c r="H26">
        <v>0</v>
      </c>
      <c r="I26">
        <v>0</v>
      </c>
      <c r="J26" s="55">
        <v>0</v>
      </c>
      <c r="K26">
        <v>0</v>
      </c>
      <c r="L26">
        <v>0</v>
      </c>
      <c r="M26">
        <v>0</v>
      </c>
      <c r="N26">
        <v>0</v>
      </c>
      <c r="O26">
        <v>0.33</v>
      </c>
      <c r="P26">
        <v>0.33</v>
      </c>
      <c r="Q26">
        <v>0.33</v>
      </c>
      <c r="R26">
        <v>0</v>
      </c>
      <c r="S26" s="55">
        <v>0</v>
      </c>
      <c r="T26">
        <v>0</v>
      </c>
      <c r="U26">
        <v>0</v>
      </c>
      <c r="V26">
        <v>0</v>
      </c>
      <c r="W26" s="55">
        <v>1</v>
      </c>
      <c r="X26">
        <v>0.33</v>
      </c>
      <c r="Y26">
        <v>0.33</v>
      </c>
      <c r="Z26" s="55">
        <v>0.33</v>
      </c>
      <c r="AA26">
        <v>0</v>
      </c>
      <c r="AB26">
        <v>0.5</v>
      </c>
      <c r="AC26">
        <v>0.5</v>
      </c>
      <c r="AD26">
        <v>0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1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1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82</v>
      </c>
      <c r="C27">
        <v>1</v>
      </c>
      <c r="D27" s="55">
        <v>0</v>
      </c>
      <c r="E27">
        <v>0</v>
      </c>
      <c r="F27">
        <v>0.5</v>
      </c>
      <c r="G27">
        <v>0</v>
      </c>
      <c r="H27">
        <v>0</v>
      </c>
      <c r="I27">
        <v>1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0.5</v>
      </c>
      <c r="P27">
        <v>0.5</v>
      </c>
      <c r="Q27">
        <v>0</v>
      </c>
      <c r="R27">
        <v>0</v>
      </c>
      <c r="S27" s="55">
        <v>0</v>
      </c>
      <c r="T27">
        <v>0</v>
      </c>
      <c r="U27">
        <v>0</v>
      </c>
      <c r="V27">
        <v>0</v>
      </c>
      <c r="W27" s="55">
        <v>1</v>
      </c>
      <c r="X27">
        <v>0</v>
      </c>
      <c r="Y27">
        <v>0</v>
      </c>
      <c r="Z27" s="55">
        <v>1</v>
      </c>
      <c r="AA27">
        <v>0</v>
      </c>
      <c r="AB27">
        <v>0</v>
      </c>
      <c r="AC27">
        <v>1</v>
      </c>
      <c r="AD27">
        <v>0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0</v>
      </c>
      <c r="AV27">
        <f t="shared" si="15"/>
        <v>0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73</v>
      </c>
      <c r="C28">
        <v>1</v>
      </c>
      <c r="D28" s="55">
        <v>0</v>
      </c>
      <c r="E28">
        <v>1</v>
      </c>
      <c r="F28">
        <v>0</v>
      </c>
      <c r="G28">
        <v>0</v>
      </c>
      <c r="H28">
        <v>0</v>
      </c>
      <c r="I28">
        <v>0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0.5</v>
      </c>
      <c r="P28">
        <v>0.5</v>
      </c>
      <c r="Q28">
        <v>0</v>
      </c>
      <c r="R28">
        <v>0</v>
      </c>
      <c r="S28" s="55">
        <v>0</v>
      </c>
      <c r="T28">
        <v>0</v>
      </c>
      <c r="U28">
        <v>0</v>
      </c>
      <c r="V28">
        <v>0.5</v>
      </c>
      <c r="W28" s="55">
        <v>0.5</v>
      </c>
      <c r="X28">
        <v>0</v>
      </c>
      <c r="Y28">
        <v>0.5</v>
      </c>
      <c r="Z28" s="55">
        <v>0.5</v>
      </c>
      <c r="AA28">
        <v>0</v>
      </c>
      <c r="AB28">
        <v>0.5</v>
      </c>
      <c r="AC28">
        <v>0.5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1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aca="true" t="shared" si="43" ref="A29:A72">IF(B29&gt;0,A28+1,)</f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22</v>
      </c>
      <c r="AR108" s="7">
        <f t="shared" si="91"/>
        <v>22</v>
      </c>
      <c r="AS108" s="7">
        <f t="shared" si="91"/>
        <v>13</v>
      </c>
      <c r="AT108" s="7">
        <f t="shared" si="91"/>
        <v>9</v>
      </c>
      <c r="AU108" s="7">
        <f t="shared" si="91"/>
        <v>6</v>
      </c>
      <c r="AV108" s="7">
        <f t="shared" si="91"/>
        <v>6</v>
      </c>
      <c r="AW108" s="7">
        <f t="shared" si="91"/>
        <v>10</v>
      </c>
      <c r="AX108" s="7">
        <f t="shared" si="91"/>
        <v>4</v>
      </c>
      <c r="AY108" s="7">
        <f t="shared" si="91"/>
        <v>0</v>
      </c>
      <c r="AZ108" s="7">
        <f t="shared" si="91"/>
        <v>1</v>
      </c>
      <c r="BA108" s="7">
        <f t="shared" si="91"/>
        <v>2</v>
      </c>
      <c r="BB108" s="7">
        <f t="shared" si="91"/>
        <v>6</v>
      </c>
      <c r="BC108" s="7">
        <f t="shared" si="91"/>
        <v>17</v>
      </c>
      <c r="BD108" s="7">
        <f t="shared" si="91"/>
        <v>18</v>
      </c>
      <c r="BE108" s="7">
        <f t="shared" si="91"/>
        <v>11</v>
      </c>
      <c r="BF108" s="7">
        <f t="shared" si="91"/>
        <v>3</v>
      </c>
      <c r="BG108" s="7">
        <f t="shared" si="91"/>
        <v>2</v>
      </c>
      <c r="BH108" s="7">
        <f t="shared" si="91"/>
        <v>2</v>
      </c>
      <c r="BI108" s="7">
        <f t="shared" si="91"/>
        <v>4</v>
      </c>
      <c r="BJ108" s="7">
        <f t="shared" si="91"/>
        <v>8</v>
      </c>
      <c r="BK108" s="7">
        <f t="shared" si="91"/>
        <v>19</v>
      </c>
      <c r="BL108" s="7">
        <f t="shared" si="91"/>
        <v>7</v>
      </c>
      <c r="BM108" s="7">
        <f t="shared" si="91"/>
        <v>12</v>
      </c>
      <c r="BN108" s="7">
        <f t="shared" si="91"/>
        <v>19</v>
      </c>
      <c r="BO108" s="7">
        <f t="shared" si="91"/>
        <v>2</v>
      </c>
      <c r="BP108" s="7">
        <f t="shared" si="91"/>
        <v>14</v>
      </c>
      <c r="BQ108" s="7">
        <f t="shared" si="91"/>
        <v>17</v>
      </c>
      <c r="BR108" s="7">
        <f t="shared" si="91"/>
        <v>7</v>
      </c>
      <c r="BS108" s="7">
        <f t="shared" si="91"/>
        <v>0</v>
      </c>
      <c r="BT108" s="7">
        <f t="shared" si="91"/>
        <v>2</v>
      </c>
      <c r="BU108" s="7">
        <f t="shared" si="91"/>
        <v>22</v>
      </c>
      <c r="BV108" s="7">
        <f t="shared" si="91"/>
        <v>4</v>
      </c>
      <c r="BW108" s="8" t="s">
        <v>39</v>
      </c>
      <c r="BX108" s="8">
        <f>SUM(BX7:BX107)</f>
        <v>22</v>
      </c>
      <c r="BY108" s="8">
        <f aca="true" t="shared" si="92" ref="BY108:CD108">SUM(BY7:BY107)</f>
        <v>22</v>
      </c>
      <c r="BZ108" s="8">
        <f t="shared" si="92"/>
        <v>22</v>
      </c>
      <c r="CA108" s="8">
        <f t="shared" si="92"/>
        <v>22</v>
      </c>
      <c r="CB108" s="8">
        <f t="shared" si="92"/>
        <v>22</v>
      </c>
      <c r="CC108" s="8">
        <f t="shared" si="92"/>
        <v>22</v>
      </c>
      <c r="CD108" s="8">
        <f t="shared" si="92"/>
        <v>22</v>
      </c>
    </row>
    <row r="109" spans="1:40" ht="12.75">
      <c r="A109" s="7"/>
      <c r="B109" s="57" t="s">
        <v>40</v>
      </c>
      <c r="C109" s="8"/>
      <c r="D109" s="59">
        <f>SUM(D7:D107)</f>
        <v>1.5</v>
      </c>
      <c r="E109" s="1">
        <f aca="true" t="shared" si="93" ref="E109:AH109">SUM(E7:E107)</f>
        <v>12.5</v>
      </c>
      <c r="F109" s="1">
        <f>SUM(F7:F107)</f>
        <v>7</v>
      </c>
      <c r="G109" s="1">
        <f t="shared" si="93"/>
        <v>3</v>
      </c>
      <c r="H109" s="1">
        <f t="shared" si="93"/>
        <v>2.75</v>
      </c>
      <c r="I109" s="1">
        <f t="shared" si="93"/>
        <v>6.75</v>
      </c>
      <c r="J109" s="59">
        <f t="shared" si="93"/>
        <v>3</v>
      </c>
      <c r="K109" s="1">
        <f t="shared" si="93"/>
        <v>0</v>
      </c>
      <c r="L109" s="1">
        <f t="shared" si="93"/>
        <v>0.33</v>
      </c>
      <c r="M109" s="1">
        <f t="shared" si="93"/>
        <v>0.66</v>
      </c>
      <c r="N109" s="1">
        <f t="shared" si="93"/>
        <v>2.1500000000000004</v>
      </c>
      <c r="O109" s="1">
        <f t="shared" si="93"/>
        <v>6.630000000000001</v>
      </c>
      <c r="P109" s="1">
        <f t="shared" si="93"/>
        <v>6.800000000000001</v>
      </c>
      <c r="Q109" s="1">
        <f t="shared" si="93"/>
        <v>3.8100000000000005</v>
      </c>
      <c r="R109" s="1">
        <f t="shared" si="93"/>
        <v>1</v>
      </c>
      <c r="S109" s="59">
        <f t="shared" si="93"/>
        <v>0.5</v>
      </c>
      <c r="T109" s="1">
        <f t="shared" si="93"/>
        <v>2</v>
      </c>
      <c r="U109" s="1">
        <f t="shared" si="93"/>
        <v>2.33</v>
      </c>
      <c r="V109" s="1">
        <f t="shared" si="93"/>
        <v>3.83</v>
      </c>
      <c r="W109" s="59">
        <f t="shared" si="93"/>
        <v>14.83</v>
      </c>
      <c r="X109" s="1">
        <f t="shared" si="93"/>
        <v>3.3200000000000003</v>
      </c>
      <c r="Y109" s="1">
        <f t="shared" si="93"/>
        <v>5.32</v>
      </c>
      <c r="Z109" s="59">
        <f t="shared" si="93"/>
        <v>13.32</v>
      </c>
      <c r="AA109" s="1">
        <f t="shared" si="93"/>
        <v>1.5</v>
      </c>
      <c r="AB109" s="1">
        <f t="shared" si="93"/>
        <v>7.83</v>
      </c>
      <c r="AC109" s="1">
        <f t="shared" si="93"/>
        <v>8.83</v>
      </c>
      <c r="AD109" s="1">
        <f t="shared" si="93"/>
        <v>3.83</v>
      </c>
      <c r="AE109" s="59">
        <f t="shared" si="93"/>
        <v>0</v>
      </c>
      <c r="AF109" s="1">
        <f t="shared" si="93"/>
        <v>1</v>
      </c>
      <c r="AG109" s="1">
        <f t="shared" si="93"/>
        <v>19</v>
      </c>
      <c r="AH109" s="59">
        <f t="shared" si="93"/>
        <v>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22</v>
      </c>
      <c r="E110" s="1">
        <f>BY108</f>
        <v>22</v>
      </c>
      <c r="F110" s="1">
        <f>BY108</f>
        <v>22</v>
      </c>
      <c r="G110" s="1">
        <f>BY108</f>
        <v>22</v>
      </c>
      <c r="H110" s="1">
        <f>BY108</f>
        <v>22</v>
      </c>
      <c r="I110" s="1">
        <f>BY108</f>
        <v>22</v>
      </c>
      <c r="J110" s="59">
        <f>BY108</f>
        <v>22</v>
      </c>
      <c r="K110" s="2">
        <f>BZ108</f>
        <v>22</v>
      </c>
      <c r="L110" s="2">
        <f>BZ108</f>
        <v>22</v>
      </c>
      <c r="M110" s="2">
        <f>BZ108</f>
        <v>22</v>
      </c>
      <c r="N110" s="2">
        <f>BZ108</f>
        <v>22</v>
      </c>
      <c r="O110" s="2">
        <f>BZ108</f>
        <v>22</v>
      </c>
      <c r="P110" s="2">
        <f>BZ108</f>
        <v>22</v>
      </c>
      <c r="Q110" s="2">
        <f>BZ108</f>
        <v>22</v>
      </c>
      <c r="R110" s="2">
        <f>BZ108</f>
        <v>22</v>
      </c>
      <c r="S110" s="60">
        <f>BZ108</f>
        <v>22</v>
      </c>
      <c r="T110" s="3">
        <f>CA108</f>
        <v>22</v>
      </c>
      <c r="U110" s="3">
        <f>CA108</f>
        <v>22</v>
      </c>
      <c r="V110" s="3">
        <f>CA108</f>
        <v>22</v>
      </c>
      <c r="W110" s="61">
        <f>CA108</f>
        <v>22</v>
      </c>
      <c r="X110" s="8">
        <f>CB108</f>
        <v>22</v>
      </c>
      <c r="Y110" s="8">
        <f>CB108</f>
        <v>22</v>
      </c>
      <c r="Z110" s="57">
        <f>CB108</f>
        <v>22</v>
      </c>
      <c r="AA110" s="5">
        <f>CC108</f>
        <v>22</v>
      </c>
      <c r="AB110" s="5">
        <f>CC108</f>
        <v>22</v>
      </c>
      <c r="AC110" s="5">
        <f>CC108</f>
        <v>22</v>
      </c>
      <c r="AD110" s="5">
        <f>CC108</f>
        <v>22</v>
      </c>
      <c r="AE110" s="63">
        <f>CC108</f>
        <v>22</v>
      </c>
      <c r="AF110" s="6">
        <f>CD108</f>
        <v>22</v>
      </c>
      <c r="AG110" s="6">
        <f>CD108</f>
        <v>22</v>
      </c>
      <c r="AH110" s="64">
        <f>CD108</f>
        <v>22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154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6.8181818181818175</v>
      </c>
      <c r="E112" s="47">
        <f>(E109/BY108)*100</f>
        <v>56.81818181818182</v>
      </c>
      <c r="F112" s="47">
        <f>(F109/BY108)*100</f>
        <v>31.818181818181817</v>
      </c>
      <c r="G112" s="47">
        <f>(G109/BY108)*100</f>
        <v>13.636363636363635</v>
      </c>
      <c r="H112" s="47">
        <f>(H109/BY108)*100</f>
        <v>12.5</v>
      </c>
      <c r="I112" s="47">
        <f>(I109/BY108)*100</f>
        <v>30.681818181818183</v>
      </c>
      <c r="J112" s="47">
        <f>(J109/BY108)*100</f>
        <v>13.636363636363635</v>
      </c>
      <c r="K112" s="47">
        <f>(K109/BZ108)*100</f>
        <v>0</v>
      </c>
      <c r="L112" s="47">
        <f>(L109/BZ108)*100</f>
        <v>1.5000000000000002</v>
      </c>
      <c r="M112" s="47">
        <f>(M109/BZ108)*100</f>
        <v>3.0000000000000004</v>
      </c>
      <c r="N112" s="47">
        <f>(N109/BZ108)*100</f>
        <v>9.772727272727275</v>
      </c>
      <c r="O112" s="47">
        <f>(O109/BZ108)*100</f>
        <v>30.13636363636364</v>
      </c>
      <c r="P112" s="47">
        <f>(P109/BZ108)*100</f>
        <v>30.909090909090914</v>
      </c>
      <c r="Q112" s="47">
        <f>(Q109/BZ108)*100</f>
        <v>17.31818181818182</v>
      </c>
      <c r="R112" s="47">
        <f>(R109/BZ108)*100</f>
        <v>4.545454545454546</v>
      </c>
      <c r="S112" s="47">
        <f>(S109/BZ108)*100</f>
        <v>2.272727272727273</v>
      </c>
      <c r="T112" s="47">
        <f>(T109/CA108)*100</f>
        <v>9.090909090909092</v>
      </c>
      <c r="U112" s="47">
        <f>(U109/CA108)*100</f>
        <v>10.590909090909092</v>
      </c>
      <c r="V112" s="47">
        <f>(V109/CA108)*100</f>
        <v>17.40909090909091</v>
      </c>
      <c r="W112" s="47">
        <f>(W109/CA108)*100</f>
        <v>67.4090909090909</v>
      </c>
      <c r="X112" s="47">
        <f>(X109/CB108)*100</f>
        <v>15.090909090909092</v>
      </c>
      <c r="Y112" s="47">
        <f>(Y109/CB108)*100</f>
        <v>24.181818181818183</v>
      </c>
      <c r="Z112" s="47">
        <f>(Z109/CB108)*100</f>
        <v>60.54545454545455</v>
      </c>
      <c r="AA112" s="47">
        <f>(AA109/CC108)*100</f>
        <v>6.8181818181818175</v>
      </c>
      <c r="AB112" s="47">
        <f>(AB109/CC108)*100</f>
        <v>35.590909090909086</v>
      </c>
      <c r="AC112" s="47">
        <f>(AC109/CC108)*100</f>
        <v>40.13636363636364</v>
      </c>
      <c r="AD112" s="47">
        <f>(AD109/CC108)*100</f>
        <v>17.40909090909091</v>
      </c>
      <c r="AE112" s="47">
        <f>(AE109/CC108)*100</f>
        <v>0</v>
      </c>
      <c r="AF112" s="47">
        <f>(AF109/CD108)*100</f>
        <v>4.545454545454546</v>
      </c>
      <c r="AG112" s="47">
        <f>(AG109/CD108)*100</f>
        <v>86.36363636363636</v>
      </c>
      <c r="AH112" s="47">
        <f>(AH109/CD108)*100</f>
        <v>9.090909090909092</v>
      </c>
      <c r="AP112" t="s">
        <v>55</v>
      </c>
      <c r="AQ112">
        <f>AQ108*7</f>
        <v>154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2010-11-23T03:29:56Z</dcterms:modified>
  <cp:category/>
  <cp:version/>
  <cp:contentType/>
  <cp:contentStatus/>
</cp:coreProperties>
</file>